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P:\Desktop\"/>
    </mc:Choice>
  </mc:AlternateContent>
  <xr:revisionPtr revIDLastSave="0" documentId="13_ncr:1_{E331CE2A-4AFB-4F9E-AEFD-DA843F2C0864}" xr6:coauthVersionLast="47" xr6:coauthVersionMax="47" xr10:uidLastSave="{00000000-0000-0000-0000-000000000000}"/>
  <bookViews>
    <workbookView xWindow="-120" yWindow="-120" windowWidth="29040" windowHeight="17640" xr2:uid="{9DA96B9A-A0B3-45EC-974B-70C05A0A9C0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" i="1" l="1" a="1"/>
  <c r="B2" i="1" s="1"/>
  <c r="B3" i="1" a="1"/>
  <c r="B3" i="1" s="1"/>
  <c r="B4" i="1" a="1"/>
  <c r="B4" i="1" s="1"/>
  <c r="E2" i="1" a="1"/>
  <c r="E3" i="1" a="1"/>
  <c r="E4" i="1" a="1"/>
  <c r="E2" i="1" l="1"/>
  <c r="E3" i="1"/>
  <c r="E4" i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<sst xmlns="http://schemas.openxmlformats.org/spreadsheetml/2006/main" count="10" uniqueCount="9">
  <si>
    <t>CNP</t>
  </si>
  <si>
    <t>Verificare</t>
  </si>
  <si>
    <t>IBAN</t>
  </si>
  <si>
    <t>RO02 BRDE 240S V801 7624 2400</t>
  </si>
  <si>
    <t>RO13BUCU902150M611189536</t>
  </si>
  <si>
    <t>RO48BRDE240SV31458042400</t>
  </si>
  <si>
    <t>1640228240011</t>
  </si>
  <si>
    <t>2640228240011</t>
  </si>
  <si>
    <t>1860614226042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</si>
</sst>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4"/>
      <color theme="1"/>
      <name val="Aptos Narrow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2">
    <border>
      <left/>
      <right/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quotePrefix="1"/>
    <xf numFmtId="0" fontId="0" fillId="2" borderId="1" xfId="0" applyFill="1" applyBorder="1"/>
    <xf numFmtId="0" fontId="0" fillId="2" borderId="1" xfId="0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C258D-9AB0-4AB6-8DBA-C7093467F693}">
  <dimension ref="A1:E4"/>
  <sheetViews>
    <sheetView tabSelected="1" workbookViewId="0">
      <selection activeCell="D7" sqref="D7"/>
    </sheetView>
  </sheetViews>
  <sheetFormatPr defaultRowHeight="18.75" x14ac:dyDescent="0.3"/>
  <cols>
    <col min="1" max="1" width="14" bestFit="1" customWidth="1"/>
    <col min="4" max="4" width="28.09765625" bestFit="1" customWidth="1"/>
    <col min="5" max="5" width="39.796875" customWidth="1"/>
  </cols>
  <sheetData>
    <row r="1" spans="1:5" x14ac:dyDescent="0.3">
      <c r="A1" t="s">
        <v>0</v>
      </c>
      <c r="B1" t="s">
        <v>1</v>
      </c>
      <c r="D1" t="s">
        <v>2</v>
      </c>
      <c r="E1" t="s">
        <v>1</v>
      </c>
    </row>
    <row r="2" spans="1:5" x14ac:dyDescent="0.3">
      <c r="A2" s="1" t="s">
        <v>6</v>
      </c>
      <c r="B2" s="2" t="str" cm="1">
        <f t="array" ref="B2">_xlfn.LET(
    _xlpm.cnp,A2,
    _xlpm.control, "279146358279",
    _xlpm.validare_lungime, LEN(_xlpm.cnp) = 13,
    _xlpm.validare_numere, SUMPRODUCT(--ISNUMBER(--MID(_xlpm.cnp, _xlfn.SEQUENCE(LEN(_xlpm.cnp)), 1))) = 13,
    _xlpm.vControl, MID(_xlpm.control, _xlfn.SEQUENCE(12), 1),
    _xlpm.vCNP, MID(_xlpm.cnp, _xlfn.SEQUENCE(12), 1),
    _xlpm.sumControl, SUM(_xlpm.vCNP * _xlpm.vControl),
    _xlpm.cifra_control, IF(MOD(_xlpm.sumControl, 11) = 10, 1, MOD(_xlpm.sumControl, 11)),
    _xlpm.validare_cifra_control, _xlpm.cifra_control = --RIGHT(_xlpm.cnp, 1),
    _xlpm.valid, AND(_xlpm.validare_lungime, _xlpm.validare_numere, _xlpm.validare_cifra_control),
    IF(_xlpm.valid, "Valid", "Invalid")
)</f>
        <v>Valid</v>
      </c>
      <c r="D2" t="s">
        <v>3</v>
      </c>
      <c r="E2" s="3" t="str" cm="1">
        <f t="array" aca="1" ref="E2" ca="1">_xlfn.LET(
    _xlpm.iban, SUBSTITUTE(TRIM(D2)," ",""),
    _xlpm.rearrangedIBAN, MID(_xlpm.iban, 5, LEN(_xlpm.iban) - 4) &amp; LEFT(_xlpm.iban, 4),
    _xlpm.charToNum, _xlfn.LAMBDA(_xlpm.ch, IF(ISNUMBER(--_xlpm.ch), _xlpm.ch, TEXT(CODE(UPPER(_xlpm.ch)) - 55, "0"))),
    _xlpm.convertToNumbers, _xlfn.TEXTJOIN("", TRUE, _xlfn.MAP(MID(_xlpm.rearrangedIBAN, ROW(INDIRECT("1:" &amp; LEN(_xlpm.rearrangedIBAN))), 1), _xlpm.charToNum)),
    _xlpm.numericIBAN, _xlfn.TEXTJOIN("", TRUE, MID(_xlpm.convertToNumbers, ROW(INDIRECT("1:" &amp; LEN(_xlpm.convertToNumbers))), 1)),
  _xlpm.segments,  MID(_xlpm.numericIBAN, _xlfn.SEQUENCE(ROUNDUP(LEN(_xlpm.numericIBAN)/9, 0),,1,9), 9),
    _xlpm.calcModnoua, _xlfn.REDUCE(0, _xlpm.segments, _xlfn.LAMBDA(_xlpm.acc,_xlpm.seg, MOD(--(_xlpm.acc &amp; _xlpm.seg), 97))),
    _xlpm.result, IF(_xlpm.calcModnoua = 1, "Valid", "Invalid"),
_xlpm.result)</f>
        <v>Valid</v>
      </c>
    </row>
    <row r="3" spans="1:5" x14ac:dyDescent="0.3">
      <c r="A3" s="1" t="s">
        <v>7</v>
      </c>
      <c r="B3" s="2" t="str" cm="1">
        <f t="array" ref="B3">_xlfn.LET(
    _xlpm.cnp,A3,
    _xlpm.control, "279146358279",
    _xlpm.validare_lungime, LEN(_xlpm.cnp) = 13,
    _xlpm.validare_numere, SUMPRODUCT(--ISNUMBER(--MID(_xlpm.cnp, _xlfn.SEQUENCE(LEN(_xlpm.cnp)), 1))) = 13,
    _xlpm.vControl, MID(_xlpm.control, _xlfn.SEQUENCE(12), 1),
    _xlpm.vCNP, MID(_xlpm.cnp, _xlfn.SEQUENCE(12), 1),
    _xlpm.sumControl, SUM(_xlpm.vCNP * _xlpm.vControl),
    _xlpm.cifra_control, IF(MOD(_xlpm.sumControl, 11) = 10, 1, MOD(_xlpm.sumControl, 11)),
    _xlpm.validare_cifra_control, _xlpm.cifra_control = --RIGHT(_xlpm.cnp, 1),
    _xlpm.valid, AND(_xlpm.validare_lungime, _xlpm.validare_numere, _xlpm.validare_cifra_control),
    IF(_xlpm.valid, "Valid", "Invalid")
)</f>
        <v>Valid</v>
      </c>
      <c r="D3" t="s">
        <v>5</v>
      </c>
      <c r="E3" s="3" t="str" cm="1">
        <f t="array" aca="1" ref="E3" ca="1">_xlfn.LET(
    _xlpm.iban, SUBSTITUTE(TRIM(D3)," ",""),
    _xlpm.rearrangedIBAN, MID(_xlpm.iban, 5, LEN(_xlpm.iban) - 4) &amp; LEFT(_xlpm.iban, 4),
    _xlpm.charToNum, _xlfn.LAMBDA(_xlpm.ch, IF(ISNUMBER(--_xlpm.ch), _xlpm.ch, TEXT(CODE(UPPER(_xlpm.ch)) - 55, "0"))),
    _xlpm.convertToNumbers, _xlfn.TEXTJOIN("", TRUE, _xlfn.MAP(MID(_xlpm.rearrangedIBAN, ROW(INDIRECT("1:" &amp; LEN(_xlpm.rearrangedIBAN))), 1), _xlpm.charToNum)),
    _xlpm.numericIBAN, _xlfn.TEXTJOIN("", TRUE, MID(_xlpm.convertToNumbers, ROW(INDIRECT("1:" &amp; LEN(_xlpm.convertToNumbers))), 1)),
  _xlpm.segments,  MID(_xlpm.numericIBAN, _xlfn.SEQUENCE(ROUNDUP(LEN(_xlpm.numericIBAN)/9, 0),,1,9), 9),
    _xlpm.calcModnoua, _xlfn.REDUCE(0, _xlpm.segments, _xlfn.LAMBDA(_xlpm.acc,_xlpm.seg, MOD(--(_xlpm.acc &amp; _xlpm.seg), 97))),
    _xlpm.result, IF(_xlpm.calcModnoua = 1, "Valid", "Invalid"),
_xlpm.result)</f>
        <v>Valid</v>
      </c>
    </row>
    <row r="4" spans="1:5" x14ac:dyDescent="0.3">
      <c r="A4" s="1" t="s">
        <v>8</v>
      </c>
      <c r="B4" s="2" t="str" cm="1">
        <f t="array" ref="B4">_xlfn.LET(
    _xlpm.cnp,A4,
    _xlpm.control, "279146358279",
    _xlpm.validare_lungime, LEN(_xlpm.cnp) = 13,
    _xlpm.validare_numere, SUMPRODUCT(--ISNUMBER(--MID(_xlpm.cnp, _xlfn.SEQUENCE(LEN(_xlpm.cnp)), 1))) = 13,
    _xlpm.vControl, MID(_xlpm.control, _xlfn.SEQUENCE(12), 1),
    _xlpm.vCNP, MID(_xlpm.cnp, _xlfn.SEQUENCE(12), 1),
    _xlpm.sumControl, SUM(_xlpm.vCNP * _xlpm.vControl),
    _xlpm.cifra_control, IF(MOD(_xlpm.sumControl, 11) = 10, 1, MOD(_xlpm.sumControl, 11)),
    _xlpm.validare_cifra_control, _xlpm.cifra_control = --RIGHT(_xlpm.cnp, 1),
    _xlpm.valid, AND(_xlpm.validare_lungime, _xlpm.validare_numere, _xlpm.validare_cifra_control),
    IF(_xlpm.valid, "Valid", "Invalid")
)</f>
        <v>Invalid</v>
      </c>
      <c r="D4" t="s">
        <v>4</v>
      </c>
      <c r="E4" s="3" t="str" cm="1">
        <f t="array" aca="1" ref="E4" ca="1">_xlfn.LET(
    _xlpm.iban, SUBSTITUTE(TRIM(D4)," ",""),
    _xlpm.rearrangedIBAN, MID(_xlpm.iban, 5, LEN(_xlpm.iban) - 4) &amp; LEFT(_xlpm.iban, 4),
    _xlpm.charToNum, _xlfn.LAMBDA(_xlpm.ch, IF(ISNUMBER(--_xlpm.ch), _xlpm.ch, TEXT(CODE(UPPER(_xlpm.ch)) - 55, "0"))),
    _xlpm.convertToNumbers, _xlfn.TEXTJOIN("", TRUE, _xlfn.MAP(MID(_xlpm.rearrangedIBAN, ROW(INDIRECT("1:" &amp; LEN(_xlpm.rearrangedIBAN))), 1), _xlpm.charToNum)),
    _xlpm.numericIBAN, _xlfn.TEXTJOIN("", TRUE, MID(_xlpm.convertToNumbers, ROW(INDIRECT("1:" &amp; LEN(_xlpm.convertToNumbers))), 1)),
  _xlpm.segments,  MID(_xlpm.numericIBAN, _xlfn.SEQUENCE(ROUNDUP(LEN(_xlpm.numericIBAN)/9, 0),,1,9), 9),
    _xlpm.calcModnoua, _xlfn.REDUCE(0, _xlpm.segments, _xlfn.LAMBDA(_xlpm.acc,_xlpm.seg, MOD(--(_xlpm.acc &amp; _xlpm.seg), 97))),
    _xlpm.result, IF(_xlpm.calcModnoua = 1, "Valid", "Invalid"),
_xlpm.result)</f>
        <v>Valid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FEAA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Valy Greavu</dc:creator>
  <cp:lastModifiedBy>Valy Greavu</cp:lastModifiedBy>
  <dcterms:created xsi:type="dcterms:W3CDTF">2024-06-12T13:44:50Z</dcterms:created>
  <dcterms:modified xsi:type="dcterms:W3CDTF">2024-06-12T14:25:48Z</dcterms:modified>
</cp:coreProperties>
</file>